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0-2009" sheetId="1" r:id="rId1"/>
  </sheets>
  <definedNames>
    <definedName name="_xlnm.Print_Area" localSheetId="0">'2010-2009'!$A$1:$H$34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<sst xmlns="http://schemas.openxmlformats.org/spreadsheetml/2006/main" count="55" uniqueCount="53">
  <si>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</si>
  <si>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</si>
  <si>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</si>
  <si>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</si>
  <si>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</si>
  <si>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</si>
  <si>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</si>
  <si>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</si>
  <si>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</si>
  <si>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</si>
  <si>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</si>
  <si>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</si>
  <si>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</si>
  <si>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</si>
  <si>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</si>
  <si>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</si>
  <si>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</si>
  <si>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</si>
  <si>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</si>
  <si>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</si>
  <si>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</si>
  <si>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</si>
  <si>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</si>
  <si>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</si>
  <si>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</si>
  <si>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</si>
  <si>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</si>
  <si>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</si>
  <si>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</si>
  <si>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</si>
  <si>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</si>
  <si>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</si>
  <si>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</si>
  <si>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</si>
  <si>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</si>
  <si>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</si>
  <si>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</si>
  <si>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</si>
  <si>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</si>
  <si>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</si>
  <si>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</si>
  <si>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</si>
  <si>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</si>
  <si>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</si>
  <si>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</si>
  <si>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</si>
  <si>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</si>
  <si>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</si>
  <si>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*المصدر : مركز دبي للإحصاء</t>
  </si>
  <si>
    <t xml:space="preserve">*Source : Dubai Statistic Centre </t>
  </si>
  <si>
    <t>2010-2009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</si>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</sst>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60" zoomScaleNormal="60" zoomScaleSheetLayoutView="7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9" t="s">
        <v>52</v>
      </c>
      <c r="B7" s="49"/>
      <c r="C7" s="49"/>
      <c r="D7" s="49"/>
      <c r="E7" s="49"/>
      <c r="F7" s="49"/>
      <c r="G7" s="49"/>
      <c r="H7" s="49"/>
      <c r="I7" s="4"/>
      <c r="J7" s="5"/>
      <c r="K7" s="6"/>
      <c r="L7" s="6"/>
      <c r="M7" s="6"/>
    </row>
    <row r="8" spans="1:13" ht="18">
      <c r="A8" s="50" t="s">
        <v>51</v>
      </c>
      <c r="B8" s="50"/>
      <c r="C8" s="50"/>
      <c r="D8" s="50"/>
      <c r="E8" s="50"/>
      <c r="F8" s="50"/>
      <c r="G8" s="50"/>
      <c r="H8" s="50"/>
      <c r="I8" s="4"/>
      <c r="J8" s="7"/>
      <c r="K8" s="6"/>
      <c r="L8" s="6"/>
      <c r="M8" s="6"/>
    </row>
    <row r="9" spans="1:13" ht="18">
      <c r="A9" s="51" t="s">
        <v>50</v>
      </c>
      <c r="B9" s="51"/>
      <c r="C9" s="51"/>
      <c r="D9" s="51"/>
      <c r="E9" s="51"/>
      <c r="F9" s="51"/>
      <c r="G9" s="51"/>
      <c r="H9" s="51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52" t="s">
        <v>2</v>
      </c>
      <c r="B11" s="37">
        <v>2009</v>
      </c>
      <c r="C11" s="38"/>
      <c r="D11" s="37">
        <v>2010</v>
      </c>
      <c r="E11" s="38"/>
      <c r="F11" s="39" t="s">
        <v>3</v>
      </c>
      <c r="G11" s="39" t="s">
        <v>4</v>
      </c>
      <c r="H11" s="37" t="s">
        <v>5</v>
      </c>
      <c r="I11" s="2"/>
      <c r="J11" s="2"/>
      <c r="K11" s="2"/>
      <c r="L11" s="2"/>
      <c r="M11" s="2"/>
    </row>
    <row r="12" spans="1:13" ht="39.75" customHeight="1">
      <c r="A12" s="53"/>
      <c r="B12" s="44" t="s">
        <v>6</v>
      </c>
      <c r="C12" s="46" t="s">
        <v>7</v>
      </c>
      <c r="D12" s="44" t="s">
        <v>6</v>
      </c>
      <c r="E12" s="46" t="s">
        <v>7</v>
      </c>
      <c r="F12" s="40"/>
      <c r="G12" s="40"/>
      <c r="H12" s="42"/>
      <c r="I12" s="13"/>
      <c r="J12" s="13"/>
      <c r="K12" s="13"/>
      <c r="L12" s="13"/>
      <c r="M12" s="13"/>
    </row>
    <row r="13" spans="1:13" ht="39.75" customHeight="1">
      <c r="A13" s="54"/>
      <c r="B13" s="45"/>
      <c r="C13" s="47"/>
      <c r="D13" s="45"/>
      <c r="E13" s="47"/>
      <c r="F13" s="41"/>
      <c r="G13" s="41"/>
      <c r="H13" s="43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468.45181934967246</v>
      </c>
      <c r="C14" s="16">
        <f aca="true" t="shared" si="0" ref="C14:C32">B14/$B$33*100</f>
        <v>0.1541713940688954</v>
      </c>
      <c r="D14" s="15">
        <v>481.78382892204434</v>
      </c>
      <c r="E14" s="16">
        <f aca="true" t="shared" si="1" ref="E14:E32">D14/$D$33*100</f>
        <v>0.15427596165161486</v>
      </c>
      <c r="F14" s="16">
        <f>(D14/B14-1)*100</f>
        <v>2.845972418439957</v>
      </c>
      <c r="G14" s="16">
        <f aca="true" t="shared" si="2" ref="G14:G32">(D14-B14)/$B$33*100</f>
        <v>0.004387675352325145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5148.830024622949</v>
      </c>
      <c r="C15" s="16">
        <f t="shared" si="0"/>
        <v>1.6945228301640496</v>
      </c>
      <c r="D15" s="15">
        <v>6335.2557064452785</v>
      </c>
      <c r="E15" s="16">
        <f t="shared" si="1"/>
        <v>2.0286643256738945</v>
      </c>
      <c r="F15" s="16">
        <f>(D15/B15-1)*100</f>
        <v>23.04262669671664</v>
      </c>
      <c r="G15" s="16">
        <f t="shared" si="2"/>
        <v>0.3904625700453396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26473.877062515316</v>
      </c>
      <c r="C16" s="16">
        <f t="shared" si="0"/>
        <v>8.712773362269562</v>
      </c>
      <c r="D16" s="15">
        <v>27651.884552161267</v>
      </c>
      <c r="E16" s="16">
        <f t="shared" si="1"/>
        <v>8.854637338718943</v>
      </c>
      <c r="F16" s="16">
        <f aca="true" t="shared" si="3" ref="F16:F32">(D16/B16-1)*100</f>
        <v>4.449697665605257</v>
      </c>
      <c r="G16" s="16">
        <f t="shared" si="2"/>
        <v>0.38769207291038615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6962.7039913697845</v>
      </c>
      <c r="C17" s="16">
        <f t="shared" si="0"/>
        <v>2.291483854900504</v>
      </c>
      <c r="D17" s="15">
        <v>6922.701868550784</v>
      </c>
      <c r="E17" s="16">
        <f t="shared" si="1"/>
        <v>2.216775291913987</v>
      </c>
      <c r="F17" s="16">
        <f t="shared" si="3"/>
        <v>-0.5745199403648815</v>
      </c>
      <c r="G17" s="16">
        <f t="shared" si="2"/>
        <v>-0.013165031676645213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31435.42330589399</v>
      </c>
      <c r="C18" s="16">
        <f t="shared" si="0"/>
        <v>10.34565954070493</v>
      </c>
      <c r="D18" s="15">
        <v>29336.727893844647</v>
      </c>
      <c r="E18" s="16">
        <f t="shared" si="1"/>
        <v>9.394154879920148</v>
      </c>
      <c r="F18" s="16">
        <f t="shared" si="3"/>
        <v>-6.676211710678148</v>
      </c>
      <c r="G18" s="16">
        <f t="shared" si="2"/>
        <v>-0.6906981338034337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78311.01747477902</v>
      </c>
      <c r="C19" s="16">
        <f t="shared" si="0"/>
        <v>25.77280786698849</v>
      </c>
      <c r="D19" s="15">
        <v>85830.14006193438</v>
      </c>
      <c r="E19" s="16">
        <f t="shared" si="1"/>
        <v>27.484374945449407</v>
      </c>
      <c r="F19" s="16">
        <f t="shared" si="3"/>
        <v>9.601615238337292</v>
      </c>
      <c r="G19" s="16">
        <f t="shared" si="2"/>
        <v>2.4746058475041592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34170.17112650968</v>
      </c>
      <c r="C20" s="16">
        <f t="shared" si="0"/>
        <v>11.245687817927777</v>
      </c>
      <c r="D20" s="15">
        <v>35379.170682174736</v>
      </c>
      <c r="E20" s="16">
        <f t="shared" si="1"/>
        <v>11.329055173232662</v>
      </c>
      <c r="F20" s="16">
        <f t="shared" si="3"/>
        <v>3.538172376102322</v>
      </c>
      <c r="G20" s="16">
        <f t="shared" si="2"/>
        <v>0.3978918198766235</v>
      </c>
      <c r="H20" s="17" t="s">
        <v>21</v>
      </c>
      <c r="I20" s="18"/>
    </row>
    <row r="21" spans="1:9" ht="39.75" customHeight="1">
      <c r="A21" s="14" t="s">
        <v>22</v>
      </c>
      <c r="B21" s="15">
        <v>7576.576119149516</v>
      </c>
      <c r="C21" s="16">
        <f t="shared" si="0"/>
        <v>2.4935142832404478</v>
      </c>
      <c r="D21" s="15">
        <v>7822.517683533946</v>
      </c>
      <c r="E21" s="16">
        <f t="shared" si="1"/>
        <v>2.5049127133721925</v>
      </c>
      <c r="F21" s="16">
        <f t="shared" si="3"/>
        <v>3.2460779185313315</v>
      </c>
      <c r="G21" s="16">
        <f t="shared" si="2"/>
        <v>0.08094141654369293</v>
      </c>
      <c r="H21" s="17" t="s">
        <v>23</v>
      </c>
      <c r="I21" s="18"/>
    </row>
    <row r="22" spans="1:9" ht="39.75" customHeight="1">
      <c r="A22" s="14" t="s">
        <v>24</v>
      </c>
      <c r="B22" s="15">
        <v>10976.586916501135</v>
      </c>
      <c r="C22" s="16">
        <f t="shared" si="0"/>
        <v>3.6124861450739525</v>
      </c>
      <c r="D22" s="15">
        <v>10889.570669177792</v>
      </c>
      <c r="E22" s="16">
        <f t="shared" si="1"/>
        <v>3.4870389708170495</v>
      </c>
      <c r="F22" s="16">
        <f t="shared" si="3"/>
        <v>-0.79274411969108</v>
      </c>
      <c r="G22" s="16">
        <f t="shared" si="2"/>
        <v>-0.028637771489728712</v>
      </c>
      <c r="H22" s="17" t="s">
        <v>25</v>
      </c>
      <c r="I22" s="18"/>
    </row>
    <row r="23" spans="1:9" ht="39.75" customHeight="1">
      <c r="A23" s="14" t="s">
        <v>26</v>
      </c>
      <c r="B23" s="15">
        <v>36689.578138148965</v>
      </c>
      <c r="C23" s="16">
        <f t="shared" si="0"/>
        <v>12.074845641993019</v>
      </c>
      <c r="D23" s="15">
        <v>37845.7025764063</v>
      </c>
      <c r="E23" s="16">
        <f t="shared" si="1"/>
        <v>12.118883633806679</v>
      </c>
      <c r="F23" s="16">
        <f t="shared" si="3"/>
        <v>3.151097660224189</v>
      </c>
      <c r="G23" s="16">
        <f t="shared" si="2"/>
        <v>0.3804901785005236</v>
      </c>
      <c r="H23" s="17" t="s">
        <v>27</v>
      </c>
      <c r="I23" s="18"/>
    </row>
    <row r="24" spans="1:9" ht="39.75" customHeight="1">
      <c r="A24" s="14" t="s">
        <v>28</v>
      </c>
      <c r="B24" s="15">
        <v>21499.49438142276</v>
      </c>
      <c r="C24" s="16">
        <f t="shared" si="0"/>
        <v>7.075662605306622</v>
      </c>
      <c r="D24" s="15">
        <v>20051.192810901375</v>
      </c>
      <c r="E24" s="16">
        <f t="shared" si="1"/>
        <v>6.420757334435753</v>
      </c>
      <c r="F24" s="16">
        <f t="shared" si="3"/>
        <v>-6.73644479645451</v>
      </c>
      <c r="G24" s="16">
        <f t="shared" si="2"/>
        <v>-0.4766481053898558</v>
      </c>
      <c r="H24" s="17" t="s">
        <v>29</v>
      </c>
      <c r="I24" s="18"/>
    </row>
    <row r="25" spans="1:9" ht="39.75" customHeight="1">
      <c r="A25" s="14" t="s">
        <v>30</v>
      </c>
      <c r="B25" s="15">
        <v>11260.075633489294</v>
      </c>
      <c r="C25" s="16">
        <f t="shared" si="0"/>
        <v>3.7057846421564093</v>
      </c>
      <c r="D25" s="15">
        <v>10350.097106651685</v>
      </c>
      <c r="E25" s="16">
        <f t="shared" si="1"/>
        <v>3.314289705175333</v>
      </c>
      <c r="F25" s="16">
        <f t="shared" si="3"/>
        <v>-8.081460164718479</v>
      </c>
      <c r="G25" s="16">
        <f t="shared" si="2"/>
        <v>-0.2994815096461254</v>
      </c>
      <c r="H25" s="17" t="s">
        <v>31</v>
      </c>
      <c r="I25" s="18"/>
    </row>
    <row r="26" spans="1:9" ht="39.75" customHeight="1">
      <c r="A26" s="14" t="s">
        <v>32</v>
      </c>
      <c r="B26" s="15">
        <v>8456.168062572813</v>
      </c>
      <c r="C26" s="16">
        <f t="shared" si="0"/>
        <v>2.7829953152868088</v>
      </c>
      <c r="D26" s="15">
        <v>7932.369173225774</v>
      </c>
      <c r="E26" s="16">
        <f t="shared" si="1"/>
        <v>2.5400891622143793</v>
      </c>
      <c r="F26" s="16">
        <f t="shared" si="3"/>
        <v>-6.194281919080879</v>
      </c>
      <c r="G26" s="16">
        <f t="shared" si="2"/>
        <v>-0.17238657562367857</v>
      </c>
      <c r="H26" s="17" t="s">
        <v>33</v>
      </c>
      <c r="I26" s="18"/>
    </row>
    <row r="27" spans="1:9" ht="39.75" customHeight="1">
      <c r="A27" s="14" t="s">
        <v>34</v>
      </c>
      <c r="B27" s="15">
        <v>16573.624906155885</v>
      </c>
      <c r="C27" s="16">
        <f t="shared" si="0"/>
        <v>5.454517948300941</v>
      </c>
      <c r="D27" s="15">
        <v>17525.569338557318</v>
      </c>
      <c r="E27" s="16">
        <f t="shared" si="1"/>
        <v>5.612006673713978</v>
      </c>
      <c r="F27" s="16">
        <f t="shared" si="3"/>
        <v>5.743731005085406</v>
      </c>
      <c r="G27" s="16">
        <f t="shared" si="2"/>
        <v>0.3132928385745096</v>
      </c>
      <c r="H27" s="17" t="s">
        <v>35</v>
      </c>
      <c r="I27" s="18"/>
    </row>
    <row r="28" spans="1:9" ht="39.75" customHeight="1">
      <c r="A28" s="14" t="s">
        <v>36</v>
      </c>
      <c r="B28" s="15">
        <v>3161.6655849191156</v>
      </c>
      <c r="C28" s="16">
        <f t="shared" si="0"/>
        <v>1.0405304679642726</v>
      </c>
      <c r="D28" s="15">
        <v>3380.5908943485865</v>
      </c>
      <c r="E28" s="16">
        <f t="shared" si="1"/>
        <v>1.082526809468132</v>
      </c>
      <c r="F28" s="16">
        <f t="shared" si="3"/>
        <v>6.924366399587822</v>
      </c>
      <c r="G28" s="16">
        <f t="shared" si="2"/>
        <v>0.07205014210119198</v>
      </c>
      <c r="H28" s="17" t="s">
        <v>37</v>
      </c>
      <c r="I28" s="18"/>
    </row>
    <row r="29" spans="1:9" ht="39.75" customHeight="1">
      <c r="A29" s="14" t="s">
        <v>38</v>
      </c>
      <c r="B29" s="15">
        <v>2009.5794953716813</v>
      </c>
      <c r="C29" s="16">
        <f t="shared" si="0"/>
        <v>0.6613693436473919</v>
      </c>
      <c r="D29" s="15">
        <v>1801.499998074163</v>
      </c>
      <c r="E29" s="16">
        <f t="shared" si="1"/>
        <v>0.5768731284321382</v>
      </c>
      <c r="F29" s="16">
        <f t="shared" si="3"/>
        <v>-10.3543799972458</v>
      </c>
      <c r="G29" s="16">
        <f t="shared" si="2"/>
        <v>-0.06848069502654135</v>
      </c>
      <c r="H29" s="17" t="s">
        <v>39</v>
      </c>
      <c r="I29" s="18"/>
    </row>
    <row r="30" spans="1:9" ht="39.75" customHeight="1">
      <c r="A30" s="14" t="s">
        <v>40</v>
      </c>
      <c r="B30" s="15">
        <v>483.58412224887877</v>
      </c>
      <c r="C30" s="16">
        <f t="shared" si="0"/>
        <v>0.15915156094428967</v>
      </c>
      <c r="D30" s="15">
        <v>391.7504315645516</v>
      </c>
      <c r="E30" s="16">
        <f t="shared" si="1"/>
        <v>0.1254456271234366</v>
      </c>
      <c r="F30" s="16">
        <f t="shared" si="3"/>
        <v>-18.990220410310442</v>
      </c>
      <c r="G30" s="16">
        <f t="shared" si="2"/>
        <v>-0.03022323220977016</v>
      </c>
      <c r="H30" s="17" t="s">
        <v>41</v>
      </c>
      <c r="I30" s="18"/>
    </row>
    <row r="31" spans="1:9" ht="39.75" customHeight="1">
      <c r="A31" s="14" t="s">
        <v>42</v>
      </c>
      <c r="B31" s="15">
        <v>984.6025983609527</v>
      </c>
      <c r="C31" s="16">
        <f t="shared" si="0"/>
        <v>0.3240409129030548</v>
      </c>
      <c r="D31" s="15">
        <v>912.5712233793028</v>
      </c>
      <c r="E31" s="16">
        <f t="shared" si="1"/>
        <v>0.29222193567068216</v>
      </c>
      <c r="F31" s="16">
        <f t="shared" si="3"/>
        <v>-7.315781524602826</v>
      </c>
      <c r="G31" s="16">
        <f t="shared" si="2"/>
        <v>-0.023706125238316018</v>
      </c>
      <c r="H31" s="17" t="s">
        <v>43</v>
      </c>
      <c r="I31" s="18"/>
    </row>
    <row r="32" spans="1:9" ht="48" customHeight="1">
      <c r="A32" s="14" t="s">
        <v>44</v>
      </c>
      <c r="B32" s="15">
        <v>1209.3114477500021</v>
      </c>
      <c r="C32" s="16">
        <f t="shared" si="0"/>
        <v>0.3979944661585876</v>
      </c>
      <c r="D32" s="15">
        <v>1445.9401611172275</v>
      </c>
      <c r="E32" s="16">
        <f t="shared" si="1"/>
        <v>0.4630163892095805</v>
      </c>
      <c r="F32" s="16">
        <f t="shared" si="3"/>
        <v>19.567226772514857</v>
      </c>
      <c r="G32" s="16">
        <f t="shared" si="2"/>
        <v>0.07787647973531071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303851.3222111314</v>
      </c>
      <c r="C33" s="22">
        <f>B33/B33*100</f>
        <v>100</v>
      </c>
      <c r="D33" s="22">
        <f>SUM(D14:D32)</f>
        <v>312287.0366609712</v>
      </c>
      <c r="E33" s="22">
        <f>D33/$D$33*100</f>
        <v>100</v>
      </c>
      <c r="F33" s="23">
        <f>(D33/B33-1)*100</f>
        <v>2.7762638610399737</v>
      </c>
      <c r="G33" s="23">
        <f>(D33-B33)/$B$33*100</f>
        <v>2.7762638610399786</v>
      </c>
      <c r="H33" s="24" t="s">
        <v>47</v>
      </c>
      <c r="I33" s="25"/>
    </row>
    <row r="34" spans="1:8" ht="32.25" customHeight="1">
      <c r="A34" s="36" t="s">
        <v>48</v>
      </c>
      <c r="B34" s="26"/>
      <c r="C34" s="26"/>
      <c r="D34" s="26"/>
      <c r="E34" s="48" t="s">
        <v>49</v>
      </c>
      <c r="F34" s="48"/>
      <c r="G34" s="48"/>
      <c r="H34" s="48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2010-12-30T00:00:00Z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